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95" windowWidth="28800" windowHeight="16185"/>
  </bookViews>
  <sheets>
    <sheet name="№1 қосымша Приложение №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7" i="2"/>
  <c r="F6" i="2"/>
  <c r="F5" i="2"/>
</calcChain>
</file>

<file path=xl/sharedStrings.xml><?xml version="1.0" encoding="utf-8"?>
<sst xmlns="http://schemas.openxmlformats.org/spreadsheetml/2006/main" count="63" uniqueCount="36">
  <si>
    <t>№ лота</t>
  </si>
  <si>
    <t>Наименование товара, краткая характеристика</t>
  </si>
  <si>
    <t>Сумма, тенге</t>
  </si>
  <si>
    <t>Срок поставки товара</t>
  </si>
  <si>
    <t>Место поставки товара</t>
  </si>
  <si>
    <t>Цена, тенге</t>
  </si>
  <si>
    <t>DDP</t>
  </si>
  <si>
    <t>уп</t>
  </si>
  <si>
    <t>HLA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</si>
  <si>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</si>
  <si>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реагент- PE - Conjugated Streptavidin, Lyophilized, на 2000 тестов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</si>
  <si>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</si>
  <si>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</si>
  <si>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Axi-TaqДНК-Полимераза, 5000 U(20x 250 U)   20фл по 50 мкл.</t>
  </si>
  <si>
    <t>г.Алматы, ул.Утепова 1</t>
  </si>
  <si>
    <t>шт</t>
  </si>
  <si>
    <t>I-IV квартал по заявке 15 календарных дней</t>
  </si>
  <si>
    <t>Ед.изм</t>
  </si>
  <si>
    <t>Кол-во</t>
  </si>
  <si>
    <t>Условия поставки  (в соотв. с ИНКОТЕРМС 2020)</t>
  </si>
  <si>
    <t>Кассета ABO-Rh/Revers для определения группы крови и резус (уп-400 кассет) Код 707100 для иммуногеатологического анализатора "Autovue Innova"</t>
  </si>
  <si>
    <t>Пластины-электроды для аппарата  TSCD-II (в кассете 70шт)</t>
  </si>
  <si>
    <t>Одноразовые штативы для разведения  ORTHO VISION 180 шт по 16 лунок (2880 тестов)  для анализатора ORTHO VISION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</si>
  <si>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№1 Қосымша     </t>
  </si>
  <si>
    <t xml:space="preserve">                                                          </t>
  </si>
  <si>
    <t>Размер авансового платежа</t>
  </si>
  <si>
    <t xml:space="preserve">Торговое наименование согласно пп.7 п.67 Правил </t>
  </si>
  <si>
    <t>Пластины TSCD</t>
  </si>
  <si>
    <t>Кассеты BioVue для определения резус фактора и группв крови прямой и обратной реакцией 400 штук</t>
  </si>
  <si>
    <t>Лотки для разбавления одноразовые (Single - Use Dilution Tray)</t>
  </si>
  <si>
    <t>Буфер для электрофареза 50х ТАЕ (Tris/Acetic Acid/EDTA) Buffer, 5L</t>
  </si>
  <si>
    <t>Реагент для очистки продуктов ПЦР ExoSAP-IT)</t>
  </si>
  <si>
    <t>Реагент RosetteSepHLA Total Lymphocyte Enrichment Cocktail</t>
  </si>
  <si>
    <t>Приложение №1 к Протоколу итогов №3 от 15.03.2024</t>
  </si>
  <si>
    <t>15.03.2024 жылғы №3 қорытынды хаттамасына №1 қосымша</t>
  </si>
  <si>
    <t>ТОО "OPTONIC"                        г. Астана, ул. Керей, Жанибек хандары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</si>
</sst>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43" fontId="15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2" fontId="12" fillId="3" borderId="3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3" fillId="0" borderId="0" xfId="0" applyFont="1" applyAlignment="1"/>
    <xf numFmtId="0" fontId="14" fillId="0" borderId="0" xfId="0" applyFont="1" applyAlignment="1"/>
    <xf numFmtId="0" fontId="8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3" fontId="8" fillId="2" borderId="1" xfId="15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/>
    </xf>
  </cellXfs>
  <cellStyles count="16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Обычный 67_Копия План ГЗ в УЗ" xfId="14"/>
    <cellStyle name="Процентный 2" xfId="12"/>
    <cellStyle name="Финансовый" xfId="15" builtinId="3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3</xdr:row>
      <xdr:rowOff>190500</xdr:rowOff>
    </xdr:from>
    <xdr:to>
      <xdr:col>6</xdr:col>
      <xdr:colOff>152399</xdr:colOff>
      <xdr:row>4</xdr:row>
      <xdr:rowOff>593725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5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5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3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4829175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Normal="100" workbookViewId="0">
      <pane ySplit="1" topLeftCell="A2" activePane="bottomLeft" state="frozen"/>
      <selection pane="bottomLeft" activeCell="K19" sqref="K19"/>
    </sheetView>
  </sheetViews>
  <sheetFormatPr defaultColWidth="10.85546875" defaultRowHeight="12.75" x14ac:dyDescent="0.2"/>
  <cols>
    <col min="1" max="1" width="5.42578125" style="6" customWidth="1"/>
    <col min="2" max="2" width="58.28515625" style="15" customWidth="1"/>
    <col min="3" max="3" width="8.7109375" style="3" customWidth="1"/>
    <col min="4" max="4" width="10" style="3" customWidth="1"/>
    <col min="5" max="5" width="11.7109375" style="3" customWidth="1"/>
    <col min="6" max="6" width="13.85546875" style="3" customWidth="1"/>
    <col min="7" max="7" width="15.7109375" style="3" customWidth="1"/>
    <col min="8" max="8" width="20.85546875" style="1" customWidth="1"/>
    <col min="9" max="9" width="20.28515625" style="1" customWidth="1"/>
    <col min="10" max="10" width="23.28515625" style="1" customWidth="1"/>
    <col min="11" max="11" width="25.28515625" style="1" customWidth="1"/>
    <col min="12" max="12" width="35.28515625" style="1" customWidth="1"/>
    <col min="13" max="16384" width="10.85546875" style="1"/>
  </cols>
  <sheetData>
    <row r="1" spans="1:14" customFormat="1" ht="15" x14ac:dyDescent="0.25">
      <c r="A1" s="4">
        <v>0</v>
      </c>
      <c r="B1" s="18"/>
      <c r="C1" s="19"/>
      <c r="D1" s="19"/>
      <c r="E1" s="19"/>
      <c r="F1" s="19"/>
      <c r="G1" s="37"/>
      <c r="H1" s="37"/>
      <c r="I1" s="37"/>
      <c r="J1" s="37"/>
    </row>
    <row r="2" spans="1:14" ht="34.5" customHeight="1" x14ac:dyDescent="0.2">
      <c r="C2" s="31" t="s">
        <v>23</v>
      </c>
      <c r="D2" s="32"/>
      <c r="E2" s="32"/>
      <c r="F2" s="32"/>
      <c r="G2" s="32"/>
      <c r="H2" s="32"/>
      <c r="I2" s="32"/>
      <c r="J2" s="32" t="s">
        <v>24</v>
      </c>
      <c r="K2" s="35"/>
      <c r="L2" s="43" t="s">
        <v>34</v>
      </c>
      <c r="M2" s="32"/>
      <c r="N2" s="32"/>
    </row>
    <row r="3" spans="1:14" ht="27.75" customHeight="1" x14ac:dyDescent="0.2">
      <c r="C3" s="31"/>
      <c r="D3" s="32"/>
      <c r="E3" s="32"/>
      <c r="F3" s="32"/>
      <c r="G3" s="32"/>
      <c r="H3" s="32"/>
      <c r="I3" s="32"/>
      <c r="J3" s="32"/>
      <c r="K3" s="35"/>
      <c r="L3" s="42" t="s">
        <v>33</v>
      </c>
      <c r="M3" s="32"/>
      <c r="N3" s="32"/>
    </row>
    <row r="4" spans="1:14" s="3" customFormat="1" ht="42" x14ac:dyDescent="0.25">
      <c r="A4" s="5" t="s">
        <v>0</v>
      </c>
      <c r="B4" s="20" t="s">
        <v>1</v>
      </c>
      <c r="C4" s="2" t="s">
        <v>17</v>
      </c>
      <c r="D4" s="2" t="s">
        <v>18</v>
      </c>
      <c r="E4" s="2" t="s">
        <v>5</v>
      </c>
      <c r="F4" s="2" t="s">
        <v>2</v>
      </c>
      <c r="G4" s="7" t="s">
        <v>19</v>
      </c>
      <c r="H4" s="2" t="s">
        <v>3</v>
      </c>
      <c r="I4" s="2" t="s">
        <v>4</v>
      </c>
      <c r="J4" s="34" t="s">
        <v>25</v>
      </c>
      <c r="K4" s="38" t="s">
        <v>35</v>
      </c>
      <c r="L4" s="38" t="s">
        <v>26</v>
      </c>
    </row>
    <row r="5" spans="1:14" s="8" customFormat="1" ht="48.75" customHeight="1" x14ac:dyDescent="0.2">
      <c r="A5" s="28">
        <v>1</v>
      </c>
      <c r="B5" s="27" t="s">
        <v>21</v>
      </c>
      <c r="C5" s="21" t="s">
        <v>15</v>
      </c>
      <c r="D5" s="22">
        <v>9800</v>
      </c>
      <c r="E5" s="23">
        <v>1970</v>
      </c>
      <c r="F5" s="24">
        <f>D5*E5</f>
        <v>19306000</v>
      </c>
      <c r="G5" s="9" t="s">
        <v>6</v>
      </c>
      <c r="H5" s="16" t="s">
        <v>16</v>
      </c>
      <c r="I5" s="17" t="s">
        <v>14</v>
      </c>
      <c r="J5" s="9">
        <v>0</v>
      </c>
      <c r="K5" s="36">
        <v>19306000</v>
      </c>
      <c r="L5" s="39" t="s">
        <v>27</v>
      </c>
    </row>
    <row r="6" spans="1:14" s="8" customFormat="1" ht="38.25" x14ac:dyDescent="0.2">
      <c r="A6" s="29">
        <v>2</v>
      </c>
      <c r="B6" s="26" t="s">
        <v>20</v>
      </c>
      <c r="C6" s="25" t="s">
        <v>7</v>
      </c>
      <c r="D6" s="25">
        <v>26</v>
      </c>
      <c r="E6" s="11">
        <v>628100</v>
      </c>
      <c r="F6" s="11">
        <f t="shared" ref="F6" si="0">D6*E6</f>
        <v>16330600</v>
      </c>
      <c r="G6" s="9" t="s">
        <v>6</v>
      </c>
      <c r="H6" s="16" t="s">
        <v>16</v>
      </c>
      <c r="I6" s="17" t="s">
        <v>14</v>
      </c>
      <c r="J6" s="9">
        <v>0</v>
      </c>
      <c r="K6" s="36">
        <v>16330600</v>
      </c>
      <c r="L6" s="40" t="s">
        <v>28</v>
      </c>
    </row>
    <row r="7" spans="1:14" s="8" customFormat="1" ht="25.5" x14ac:dyDescent="0.2">
      <c r="A7" s="29">
        <v>3</v>
      </c>
      <c r="B7" s="26" t="s">
        <v>22</v>
      </c>
      <c r="C7" s="25" t="s">
        <v>7</v>
      </c>
      <c r="D7" s="25">
        <v>4</v>
      </c>
      <c r="E7" s="11">
        <v>60808</v>
      </c>
      <c r="F7" s="11">
        <f t="shared" ref="F7" si="1">D7*E7</f>
        <v>243232</v>
      </c>
      <c r="G7" s="9" t="s">
        <v>6</v>
      </c>
      <c r="H7" s="16" t="s">
        <v>16</v>
      </c>
      <c r="I7" s="17" t="s">
        <v>14</v>
      </c>
      <c r="J7" s="9">
        <v>0</v>
      </c>
      <c r="K7" s="36">
        <v>243232</v>
      </c>
      <c r="L7" s="40" t="s">
        <v>29</v>
      </c>
    </row>
    <row r="8" spans="1:14" s="8" customFormat="1" x14ac:dyDescent="0.2">
      <c r="A8" s="29"/>
      <c r="B8" s="30" t="s">
        <v>8</v>
      </c>
      <c r="C8" s="25"/>
      <c r="D8" s="25"/>
      <c r="E8" s="11"/>
      <c r="F8" s="11"/>
      <c r="G8" s="12"/>
      <c r="H8" s="13"/>
      <c r="I8" s="14"/>
      <c r="J8" s="12"/>
      <c r="K8" s="36"/>
      <c r="L8" s="33"/>
    </row>
    <row r="9" spans="1:14" s="8" customFormat="1" ht="38.25" x14ac:dyDescent="0.2">
      <c r="A9" s="29">
        <v>4</v>
      </c>
      <c r="B9" s="26" t="s">
        <v>9</v>
      </c>
      <c r="C9" s="10" t="s">
        <v>7</v>
      </c>
      <c r="D9" s="10">
        <v>2</v>
      </c>
      <c r="E9" s="11">
        <v>645414</v>
      </c>
      <c r="F9" s="11">
        <f t="shared" ref="F9:F13" si="2">D9*E9</f>
        <v>1290828</v>
      </c>
      <c r="G9" s="9" t="s">
        <v>6</v>
      </c>
      <c r="H9" s="16" t="s">
        <v>16</v>
      </c>
      <c r="I9" s="17" t="s">
        <v>14</v>
      </c>
      <c r="J9" s="9">
        <v>0</v>
      </c>
      <c r="K9" s="36">
        <v>1290828</v>
      </c>
      <c r="L9" s="41" t="s">
        <v>30</v>
      </c>
    </row>
    <row r="10" spans="1:14" s="8" customFormat="1" ht="25.5" x14ac:dyDescent="0.2">
      <c r="A10" s="29">
        <v>5</v>
      </c>
      <c r="B10" s="26" t="s">
        <v>10</v>
      </c>
      <c r="C10" s="10" t="s">
        <v>7</v>
      </c>
      <c r="D10" s="10">
        <v>2</v>
      </c>
      <c r="E10" s="11">
        <v>301702</v>
      </c>
      <c r="F10" s="11">
        <f t="shared" si="2"/>
        <v>603404</v>
      </c>
      <c r="G10" s="9" t="s">
        <v>6</v>
      </c>
      <c r="H10" s="16" t="s">
        <v>16</v>
      </c>
      <c r="I10" s="17" t="s">
        <v>14</v>
      </c>
      <c r="J10" s="9">
        <v>0</v>
      </c>
      <c r="K10" s="36"/>
      <c r="L10" s="33"/>
    </row>
    <row r="11" spans="1:14" s="8" customFormat="1" ht="38.25" x14ac:dyDescent="0.2">
      <c r="A11" s="29">
        <v>6</v>
      </c>
      <c r="B11" s="26" t="s">
        <v>11</v>
      </c>
      <c r="C11" s="10" t="s">
        <v>7</v>
      </c>
      <c r="D11" s="10">
        <v>2</v>
      </c>
      <c r="E11" s="11">
        <v>3500000</v>
      </c>
      <c r="F11" s="11">
        <f t="shared" si="2"/>
        <v>7000000</v>
      </c>
      <c r="G11" s="9" t="s">
        <v>6</v>
      </c>
      <c r="H11" s="16" t="s">
        <v>16</v>
      </c>
      <c r="I11" s="17" t="s">
        <v>14</v>
      </c>
      <c r="J11" s="9">
        <v>0</v>
      </c>
      <c r="K11" s="36">
        <v>7000000</v>
      </c>
      <c r="L11" s="41" t="s">
        <v>31</v>
      </c>
    </row>
    <row r="12" spans="1:14" s="8" customFormat="1" ht="51" x14ac:dyDescent="0.2">
      <c r="A12" s="29">
        <v>7</v>
      </c>
      <c r="B12" s="26" t="s">
        <v>12</v>
      </c>
      <c r="C12" s="10" t="s">
        <v>7</v>
      </c>
      <c r="D12" s="10">
        <v>3</v>
      </c>
      <c r="E12" s="11">
        <v>800000</v>
      </c>
      <c r="F12" s="11">
        <f t="shared" si="2"/>
        <v>2400000</v>
      </c>
      <c r="G12" s="9" t="s">
        <v>6</v>
      </c>
      <c r="H12" s="16" t="s">
        <v>16</v>
      </c>
      <c r="I12" s="17" t="s">
        <v>14</v>
      </c>
      <c r="J12" s="9">
        <v>0</v>
      </c>
      <c r="K12" s="36">
        <v>2400000</v>
      </c>
      <c r="L12" s="41" t="s">
        <v>32</v>
      </c>
    </row>
    <row r="13" spans="1:14" s="8" customFormat="1" ht="25.5" x14ac:dyDescent="0.2">
      <c r="A13" s="29">
        <v>8</v>
      </c>
      <c r="B13" s="26" t="s">
        <v>13</v>
      </c>
      <c r="C13" s="10" t="s">
        <v>7</v>
      </c>
      <c r="D13" s="10">
        <v>4</v>
      </c>
      <c r="E13" s="11">
        <v>780000</v>
      </c>
      <c r="F13" s="11">
        <f t="shared" si="2"/>
        <v>3120000</v>
      </c>
      <c r="G13" s="9" t="s">
        <v>6</v>
      </c>
      <c r="H13" s="16" t="s">
        <v>16</v>
      </c>
      <c r="I13" s="17" t="s">
        <v>14</v>
      </c>
      <c r="J13" s="9">
        <v>0</v>
      </c>
      <c r="K13" s="36"/>
      <c r="L13" s="33"/>
    </row>
  </sheetData>
  <mergeCells count="1">
    <mergeCell ref="G1:J1"/>
  </mergeCells>
  <phoneticPr fontId="9" type="noConversion"/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 қосымша Приложение №1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2024-03-15T07:25:48Z</dcterms:modified>
</cp:coreProperties>
</file>